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<sst xmlns="http://schemas.openxmlformats.org/spreadsheetml/2006/main" count="60" uniqueCount="46">
  <si>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Dział</t>
  </si>
  <si>
    <t>Źródło dochodów</t>
  </si>
  <si>
    <t>RAZEM</t>
  </si>
  <si>
    <t>Rozdział</t>
  </si>
  <si>
    <t xml:space="preserve">             Dochody budżetu powiatu w 2012 roku - zmiana </t>
  </si>
  <si>
    <t>dochody bieżące</t>
  </si>
  <si>
    <t>Zwiększenie</t>
  </si>
  <si>
    <t>dochody majątkowe</t>
  </si>
  <si>
    <t>853</t>
  </si>
  <si>
    <t>85333</t>
  </si>
  <si>
    <t>Pozostałe zadania w zakresie polityki społecznej</t>
  </si>
  <si>
    <t>Powiatowe urzędy pracy</t>
  </si>
  <si>
    <t>852</t>
  </si>
  <si>
    <t>85201</t>
  </si>
  <si>
    <t>Pomoc społeczna</t>
  </si>
  <si>
    <t>Placówki opiekuńczo-wychowawcze</t>
  </si>
  <si>
    <t>Zmniejszenie</t>
  </si>
  <si>
    <t>Dochody bieżące, w tym:</t>
  </si>
  <si>
    <t>Darowizny otrzymane na rzecz Domu Dziecka w Równem</t>
  </si>
  <si>
    <t>Nawiązki sądowe otrzymane na rzecz Domu Dziecka w Równem</t>
  </si>
  <si>
    <r>
      <t xml:space="preserve">Dotacja celowa otrzymana przez jednostkę samorządu terytorialnego od innej jednostki samorządu terytorialnego będącej instytucją wdrażającą na zadania bieżące realizowane na podstawie porozumień (umów) - </t>
    </r>
    <r>
      <rPr>
        <i/>
        <sz val="10"/>
        <color indexed="8"/>
        <rFont val="Arial CE"/>
        <family val="0"/>
      </rPr>
      <t>część unijna Projekt "Bądź aktywny - odniesiesz sukces"</t>
    </r>
  </si>
  <si>
    <r>
      <t>Dotacja celowa otrzymana przez jednostkę samorządu terytorialnego od innej jednostki samorządu terytorialnego będącej instytucją wdrażającą na zadania bieżące realizowane na podstawie porozumień (umów) -</t>
    </r>
    <r>
      <rPr>
        <i/>
        <sz val="10"/>
        <color indexed="8"/>
        <rFont val="Arial CE"/>
        <family val="0"/>
      </rPr>
      <t xml:space="preserve"> część krajowa Projekt "Bądź aktywny - odniesiesz sukces"</t>
    </r>
  </si>
  <si>
    <t>Dotacje, w tym:</t>
  </si>
  <si>
    <t>801</t>
  </si>
  <si>
    <t>80102</t>
  </si>
  <si>
    <t>Oświata i wychowanie</t>
  </si>
  <si>
    <t>Szkoły podstawowe specjalne</t>
  </si>
  <si>
    <r>
      <t xml:space="preserve">Środki na dofinansowanie własnych zadań bieżących gmin (związków gmin), powiatów (związków powiatów), samorządów województw, pozyskane z innych źródeł - </t>
    </r>
    <r>
      <rPr>
        <i/>
        <sz val="10"/>
        <color indexed="8"/>
        <rFont val="Arial CE"/>
        <family val="0"/>
      </rPr>
      <t>Projekt "Edukacja przez wycieczkę"</t>
    </r>
  </si>
  <si>
    <r>
      <t xml:space="preserve">Dotacje celowe w ramach programów finansowanych z udziałem środków europejskich oraz środków, o których mowa w art. 5 ust. 1 pkt 3 oraz ust. 3 pkt 5 i 6 ustawy, lub płatności w ramach środków europejskich - </t>
    </r>
    <r>
      <rPr>
        <i/>
        <sz val="10"/>
        <color indexed="8"/>
        <rFont val="Arial CE"/>
        <family val="0"/>
      </rPr>
      <t>Projekt "Edukacja przez wycieczkę"</t>
    </r>
  </si>
  <si>
    <t>80130</t>
  </si>
  <si>
    <t>80195</t>
  </si>
  <si>
    <t>Szkoły zawodowe</t>
  </si>
  <si>
    <t>Pozostała działalność</t>
  </si>
  <si>
    <t>Dotacja z WFOŚiGW przeznaczona na termomodernizację budynku               ZSTZ w Radzyminie</t>
  </si>
  <si>
    <t>600</t>
  </si>
  <si>
    <t>60014</t>
  </si>
  <si>
    <t>Dochody majątkowe, w tym:</t>
  </si>
  <si>
    <t>Dotacje majątkowe, w tym:</t>
  </si>
  <si>
    <t>Transport i łączność</t>
  </si>
  <si>
    <t>Drogi publiczne i powiatowe</t>
  </si>
  <si>
    <t>Dotacja celowa otrzymana z tytułu pomocy finansowej udzielanej między jednostkami samorządu terytorialnego na dofinansowanie własnych zadań inwestycyjnych i zakupów inwestycyjnych z Gminy Radzymin</t>
  </si>
  <si>
    <r>
      <t xml:space="preserve">Zwiększa się dochody o kwotę </t>
    </r>
    <r>
      <rPr>
        <b/>
        <sz val="10"/>
        <color indexed="8"/>
        <rFont val="Arial CE"/>
        <family val="0"/>
      </rPr>
      <t>1.694.444 zł</t>
    </r>
    <r>
      <rPr>
        <sz val="10"/>
        <color indexed="8"/>
        <rFont val="Arial CE"/>
        <family val="0"/>
      </rPr>
      <t>.</t>
    </r>
  </si>
  <si>
    <r>
      <t xml:space="preserve">w tym dochodów majątkowych </t>
    </r>
    <r>
      <rPr>
        <b/>
        <sz val="10"/>
        <rFont val="Arial CE"/>
        <family val="0"/>
      </rPr>
      <t>8.365.217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zł</t>
    </r>
    <r>
      <rPr>
        <sz val="10"/>
        <rFont val="Arial CE"/>
        <family val="0"/>
      </rPr>
      <t>.</t>
    </r>
  </si>
  <si>
    <r>
      <t xml:space="preserve">Ogółem plan dochodów po zmianach wyniesie </t>
    </r>
    <r>
      <rPr>
        <b/>
        <sz val="10"/>
        <rFont val="Arial CE"/>
        <family val="0"/>
      </rPr>
      <t>149.523.785 zł,</t>
    </r>
  </si>
  <si>
    <r>
      <t xml:space="preserve">Dotacje celowe w ramach programów finansowanych z udziałem środków europejskich oraz środków, o których mowa w art. 5 ust. 1 pkt 3 oraz ust. 3 pkt 5 i 6 ustawy, lub płatności w ramach środków europejskich - </t>
    </r>
    <r>
      <rPr>
        <i/>
        <sz val="10"/>
        <color indexed="8"/>
        <rFont val="Arial CE"/>
        <family val="0"/>
      </rPr>
      <t xml:space="preserve">część unijna Program "Kwalifikacje strażaków = profesjonalne wyszkolenie" </t>
    </r>
  </si>
  <si>
    <r>
      <t xml:space="preserve">Dotacje celowe w ramach programów finansowanych z udziałem środków europejskich oraz środków, o których mowa w art. 5 ust. 1 pkt 3 oraz ust. 3 pkt 5 i 6 ustawy, lub płatności w ramach środków europejskich - </t>
    </r>
    <r>
      <rPr>
        <i/>
        <sz val="10"/>
        <color indexed="8"/>
        <rFont val="Arial CE"/>
        <family val="0"/>
      </rPr>
      <t xml:space="preserve">część krajowa Program "Kwalifikacje strażaków = profesjonalne wyszkolenie"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</si>
</sst>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0" fillId="20" borderId="10" xfId="0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1" fillId="0" borderId="10" xfId="0" applyNumberFormat="1" applyFont="1" applyBorder="1" applyAlignment="1" applyProtection="1">
      <alignment vertical="center" wrapText="1" readingOrder="1"/>
      <protection locked="0"/>
    </xf>
    <xf numFmtId="3" fontId="3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6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 applyProtection="1">
      <alignment vertical="center" wrapText="1" readingOrder="1"/>
      <protection locked="0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5" fillId="24" borderId="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0" fontId="22" fillId="20" borderId="11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SheetLayoutView="100" zoomScalePageLayoutView="0" workbookViewId="0" topLeftCell="A1">
      <selection activeCell="C24" sqref="C24:C25"/>
    </sheetView>
  </sheetViews>
  <sheetFormatPr defaultColWidth="9.00390625" defaultRowHeight="12.75"/>
  <cols>
    <col min="1" max="1" width="8.75390625" style="0" customWidth="1"/>
    <col min="2" max="2" width="12.75390625" style="0" customWidth="1"/>
    <col min="3" max="3" width="66.75390625" style="0" customWidth="1"/>
    <col min="4" max="7" width="15.75390625" style="0" customWidth="1"/>
  </cols>
  <sheetData>
    <row r="2" spans="1:4" ht="24" customHeight="1">
      <c r="A2" s="30" t="s">
        <v>4</v>
      </c>
      <c r="B2" s="30"/>
      <c r="C2" s="31"/>
      <c r="D2" s="31"/>
    </row>
    <row r="3" spans="1:4" ht="12.75" customHeight="1">
      <c r="A3" s="21"/>
      <c r="B3" s="21"/>
      <c r="C3" s="22"/>
      <c r="D3" s="22"/>
    </row>
    <row r="4" spans="1:7" s="1" customFormat="1" ht="21" customHeight="1">
      <c r="A4" s="34" t="s">
        <v>0</v>
      </c>
      <c r="B4" s="34" t="s">
        <v>3</v>
      </c>
      <c r="C4" s="34" t="s">
        <v>1</v>
      </c>
      <c r="D4" s="36" t="s">
        <v>6</v>
      </c>
      <c r="E4" s="37"/>
      <c r="F4" s="36" t="s">
        <v>16</v>
      </c>
      <c r="G4" s="37"/>
    </row>
    <row r="5" spans="1:7" s="2" customFormat="1" ht="30" customHeight="1">
      <c r="A5" s="35"/>
      <c r="B5" s="35"/>
      <c r="C5" s="35"/>
      <c r="D5" s="8" t="s">
        <v>5</v>
      </c>
      <c r="E5" s="16" t="s">
        <v>7</v>
      </c>
      <c r="F5" s="8" t="s">
        <v>5</v>
      </c>
      <c r="G5" s="16" t="s">
        <v>7</v>
      </c>
    </row>
    <row r="6" spans="1:7" ht="24" customHeight="1">
      <c r="A6" s="6" t="s">
        <v>34</v>
      </c>
      <c r="B6" s="10"/>
      <c r="C6" s="6" t="s">
        <v>38</v>
      </c>
      <c r="D6" s="7">
        <f aca="true" t="shared" si="0" ref="D6:G8">SUM(D7)</f>
        <v>0</v>
      </c>
      <c r="E6" s="7">
        <f t="shared" si="0"/>
        <v>0</v>
      </c>
      <c r="F6" s="7">
        <f t="shared" si="0"/>
        <v>0</v>
      </c>
      <c r="G6" s="7">
        <f t="shared" si="0"/>
        <v>300000</v>
      </c>
    </row>
    <row r="7" spans="1:7" ht="21" customHeight="1">
      <c r="A7" s="6"/>
      <c r="B7" s="12" t="s">
        <v>35</v>
      </c>
      <c r="C7" s="12" t="s">
        <v>39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300000</v>
      </c>
    </row>
    <row r="8" spans="1:7" ht="18" customHeight="1">
      <c r="A8" s="6"/>
      <c r="B8" s="12"/>
      <c r="C8" s="19" t="s">
        <v>36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300000</v>
      </c>
    </row>
    <row r="9" spans="1:7" ht="39" customHeight="1">
      <c r="A9" s="6"/>
      <c r="B9" s="10"/>
      <c r="C9" s="15" t="s">
        <v>40</v>
      </c>
      <c r="D9" s="13"/>
      <c r="E9" s="18"/>
      <c r="F9" s="13"/>
      <c r="G9" s="18">
        <v>300000</v>
      </c>
    </row>
    <row r="10" spans="1:7" ht="24" customHeight="1">
      <c r="A10" s="6" t="s">
        <v>23</v>
      </c>
      <c r="B10" s="10"/>
      <c r="C10" s="6" t="s">
        <v>25</v>
      </c>
      <c r="D10" s="7">
        <f>SUM(D11+D16+D19)</f>
        <v>99959</v>
      </c>
      <c r="E10" s="7">
        <f>SUM(E11+E16+E19)</f>
        <v>288297</v>
      </c>
      <c r="F10" s="7">
        <f>SUM(F11+F16+F19)</f>
        <v>49960</v>
      </c>
      <c r="G10" s="7">
        <f>SUM(G11+G16+G19)</f>
        <v>0</v>
      </c>
    </row>
    <row r="11" spans="1:7" ht="21" customHeight="1">
      <c r="A11" s="6"/>
      <c r="B11" s="12" t="s">
        <v>24</v>
      </c>
      <c r="C11" s="12" t="s">
        <v>26</v>
      </c>
      <c r="D11" s="17">
        <f>SUM(D12+D14)</f>
        <v>49960</v>
      </c>
      <c r="E11" s="17">
        <f>SUM(E12+E14)</f>
        <v>0</v>
      </c>
      <c r="F11" s="17">
        <f>SUM(F12+F14)</f>
        <v>49960</v>
      </c>
      <c r="G11" s="17">
        <f>SUM(G12+G14)</f>
        <v>0</v>
      </c>
    </row>
    <row r="12" spans="1:7" ht="18" customHeight="1">
      <c r="A12" s="6"/>
      <c r="B12" s="12"/>
      <c r="C12" s="19" t="s">
        <v>17</v>
      </c>
      <c r="D12" s="20">
        <f>SUM(D13)</f>
        <v>49960</v>
      </c>
      <c r="E12" s="20">
        <f>SUM(E13)</f>
        <v>0</v>
      </c>
      <c r="F12" s="20">
        <f>SUM(F13)</f>
        <v>0</v>
      </c>
      <c r="G12" s="20">
        <f>SUM(G13)</f>
        <v>0</v>
      </c>
    </row>
    <row r="13" spans="1:7" ht="39" customHeight="1">
      <c r="A13" s="6"/>
      <c r="B13" s="10"/>
      <c r="C13" s="15" t="s">
        <v>27</v>
      </c>
      <c r="D13" s="13">
        <v>49960</v>
      </c>
      <c r="E13" s="18"/>
      <c r="F13" s="13"/>
      <c r="G13" s="18"/>
    </row>
    <row r="14" spans="1:7" ht="18" customHeight="1">
      <c r="A14" s="6"/>
      <c r="B14" s="12"/>
      <c r="C14" s="19" t="s">
        <v>22</v>
      </c>
      <c r="D14" s="20">
        <f>SUM(D15)</f>
        <v>0</v>
      </c>
      <c r="E14" s="20">
        <f>SUM(E15)</f>
        <v>0</v>
      </c>
      <c r="F14" s="20">
        <f>SUM(F15)</f>
        <v>49960</v>
      </c>
      <c r="G14" s="20">
        <f>SUM(G15)</f>
        <v>0</v>
      </c>
    </row>
    <row r="15" spans="1:7" ht="54" customHeight="1">
      <c r="A15" s="6"/>
      <c r="B15" s="10"/>
      <c r="C15" s="15" t="s">
        <v>28</v>
      </c>
      <c r="D15" s="13"/>
      <c r="E15" s="18"/>
      <c r="F15" s="13">
        <v>49960</v>
      </c>
      <c r="G15" s="18"/>
    </row>
    <row r="16" spans="1:7" ht="21" customHeight="1">
      <c r="A16" s="6"/>
      <c r="B16" s="12" t="s">
        <v>29</v>
      </c>
      <c r="C16" s="12" t="s">
        <v>31</v>
      </c>
      <c r="D16" s="17">
        <f aca="true" t="shared" si="1" ref="D16:G17">SUM(D17)</f>
        <v>0</v>
      </c>
      <c r="E16" s="17">
        <f t="shared" si="1"/>
        <v>288297</v>
      </c>
      <c r="F16" s="17">
        <f t="shared" si="1"/>
        <v>0</v>
      </c>
      <c r="G16" s="17">
        <f t="shared" si="1"/>
        <v>0</v>
      </c>
    </row>
    <row r="17" spans="1:7" ht="18" customHeight="1">
      <c r="A17" s="6"/>
      <c r="B17" s="12"/>
      <c r="C17" s="19" t="s">
        <v>37</v>
      </c>
      <c r="D17" s="20">
        <f t="shared" si="1"/>
        <v>0</v>
      </c>
      <c r="E17" s="20">
        <f t="shared" si="1"/>
        <v>288297</v>
      </c>
      <c r="F17" s="20">
        <f t="shared" si="1"/>
        <v>0</v>
      </c>
      <c r="G17" s="20">
        <f t="shared" si="1"/>
        <v>0</v>
      </c>
    </row>
    <row r="18" spans="1:7" ht="30" customHeight="1">
      <c r="A18" s="6"/>
      <c r="B18" s="10"/>
      <c r="C18" s="15" t="s">
        <v>33</v>
      </c>
      <c r="D18" s="13"/>
      <c r="E18" s="18">
        <v>288297</v>
      </c>
      <c r="F18" s="13"/>
      <c r="G18" s="18"/>
    </row>
    <row r="19" spans="1:7" ht="21" customHeight="1">
      <c r="A19" s="6"/>
      <c r="B19" s="12" t="s">
        <v>30</v>
      </c>
      <c r="C19" s="12" t="s">
        <v>32</v>
      </c>
      <c r="D19" s="17">
        <f>SUM(D20)</f>
        <v>49999</v>
      </c>
      <c r="E19" s="17">
        <f>SUM(E20)</f>
        <v>0</v>
      </c>
      <c r="F19" s="17">
        <f>SUM(F20)</f>
        <v>0</v>
      </c>
      <c r="G19" s="17">
        <f>SUM(G20)</f>
        <v>0</v>
      </c>
    </row>
    <row r="20" spans="1:7" ht="18" customHeight="1">
      <c r="A20" s="6"/>
      <c r="B20" s="12"/>
      <c r="C20" s="19" t="s">
        <v>22</v>
      </c>
      <c r="D20" s="20">
        <f>SUM(D21:D22)</f>
        <v>49999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52.5" customHeight="1">
      <c r="A21" s="6"/>
      <c r="B21" s="10"/>
      <c r="C21" s="15" t="s">
        <v>44</v>
      </c>
      <c r="D21" s="13">
        <v>42499</v>
      </c>
      <c r="E21" s="18"/>
      <c r="F21" s="13"/>
      <c r="G21" s="18"/>
    </row>
    <row r="22" spans="1:7" ht="52.5" customHeight="1">
      <c r="A22" s="6"/>
      <c r="B22" s="10"/>
      <c r="C22" s="15" t="s">
        <v>45</v>
      </c>
      <c r="D22" s="13">
        <v>7500</v>
      </c>
      <c r="E22" s="18"/>
      <c r="F22" s="13"/>
      <c r="G22" s="18"/>
    </row>
    <row r="23" spans="1:7" ht="18.75" customHeight="1">
      <c r="A23" s="23"/>
      <c r="B23" s="24"/>
      <c r="C23" s="25"/>
      <c r="D23" s="26"/>
      <c r="E23" s="27"/>
      <c r="F23" s="26"/>
      <c r="G23" s="27"/>
    </row>
    <row r="24" spans="1:7" s="1" customFormat="1" ht="21" customHeight="1">
      <c r="A24" s="34" t="s">
        <v>0</v>
      </c>
      <c r="B24" s="34" t="s">
        <v>3</v>
      </c>
      <c r="C24" s="34" t="s">
        <v>1</v>
      </c>
      <c r="D24" s="36" t="s">
        <v>6</v>
      </c>
      <c r="E24" s="37"/>
      <c r="F24" s="36" t="s">
        <v>16</v>
      </c>
      <c r="G24" s="37"/>
    </row>
    <row r="25" spans="1:7" s="2" customFormat="1" ht="30" customHeight="1">
      <c r="A25" s="35"/>
      <c r="B25" s="35"/>
      <c r="C25" s="35"/>
      <c r="D25" s="8" t="s">
        <v>5</v>
      </c>
      <c r="E25" s="16" t="s">
        <v>7</v>
      </c>
      <c r="F25" s="8" t="s">
        <v>5</v>
      </c>
      <c r="G25" s="16" t="s">
        <v>7</v>
      </c>
    </row>
    <row r="26" spans="1:7" ht="24" customHeight="1">
      <c r="A26" s="6" t="s">
        <v>12</v>
      </c>
      <c r="B26" s="10"/>
      <c r="C26" s="6" t="s">
        <v>14</v>
      </c>
      <c r="D26" s="7">
        <f aca="true" t="shared" si="2" ref="D26:G27">SUM(D27)</f>
        <v>2300</v>
      </c>
      <c r="E26" s="7">
        <f t="shared" si="2"/>
        <v>0</v>
      </c>
      <c r="F26" s="7">
        <f t="shared" si="2"/>
        <v>0</v>
      </c>
      <c r="G26" s="7">
        <f t="shared" si="2"/>
        <v>0</v>
      </c>
    </row>
    <row r="27" spans="1:7" ht="21" customHeight="1">
      <c r="A27" s="6"/>
      <c r="B27" s="12" t="s">
        <v>13</v>
      </c>
      <c r="C27" s="12" t="s">
        <v>15</v>
      </c>
      <c r="D27" s="17">
        <f t="shared" si="2"/>
        <v>2300</v>
      </c>
      <c r="E27" s="17">
        <f t="shared" si="2"/>
        <v>0</v>
      </c>
      <c r="F27" s="17">
        <f t="shared" si="2"/>
        <v>0</v>
      </c>
      <c r="G27" s="17">
        <f t="shared" si="2"/>
        <v>0</v>
      </c>
    </row>
    <row r="28" spans="1:7" ht="18" customHeight="1">
      <c r="A28" s="6"/>
      <c r="B28" s="12"/>
      <c r="C28" s="19" t="s">
        <v>17</v>
      </c>
      <c r="D28" s="20">
        <f>SUM(D29:D30)</f>
        <v>2300</v>
      </c>
      <c r="E28" s="20">
        <f>SUM(E29:E30)</f>
        <v>0</v>
      </c>
      <c r="F28" s="20">
        <f>SUM(F29:F30)</f>
        <v>0</v>
      </c>
      <c r="G28" s="20">
        <f>SUM(G29:G30)</f>
        <v>0</v>
      </c>
    </row>
    <row r="29" spans="1:7" ht="21" customHeight="1">
      <c r="A29" s="6"/>
      <c r="B29" s="10"/>
      <c r="C29" s="15" t="s">
        <v>18</v>
      </c>
      <c r="D29" s="13">
        <v>700</v>
      </c>
      <c r="E29" s="18"/>
      <c r="F29" s="13"/>
      <c r="G29" s="18"/>
    </row>
    <row r="30" spans="1:7" ht="24.75" customHeight="1">
      <c r="A30" s="6"/>
      <c r="B30" s="10"/>
      <c r="C30" s="15" t="s">
        <v>19</v>
      </c>
      <c r="D30" s="13">
        <v>1600</v>
      </c>
      <c r="E30" s="18"/>
      <c r="F30" s="13"/>
      <c r="G30" s="18"/>
    </row>
    <row r="31" spans="1:7" ht="24" customHeight="1">
      <c r="A31" s="6" t="s">
        <v>8</v>
      </c>
      <c r="B31" s="10"/>
      <c r="C31" s="6" t="s">
        <v>10</v>
      </c>
      <c r="D31" s="7">
        <f aca="true" t="shared" si="3" ref="D31:G32">SUM(D32)</f>
        <v>1653848</v>
      </c>
      <c r="E31" s="7">
        <f t="shared" si="3"/>
        <v>0</v>
      </c>
      <c r="F31" s="7">
        <f t="shared" si="3"/>
        <v>0</v>
      </c>
      <c r="G31" s="7">
        <f t="shared" si="3"/>
        <v>0</v>
      </c>
    </row>
    <row r="32" spans="1:7" ht="21" customHeight="1">
      <c r="A32" s="6"/>
      <c r="B32" s="12" t="s">
        <v>9</v>
      </c>
      <c r="C32" s="12" t="s">
        <v>11</v>
      </c>
      <c r="D32" s="17">
        <f t="shared" si="3"/>
        <v>1653848</v>
      </c>
      <c r="E32" s="17">
        <f t="shared" si="3"/>
        <v>0</v>
      </c>
      <c r="F32" s="17">
        <f t="shared" si="3"/>
        <v>0</v>
      </c>
      <c r="G32" s="17">
        <f t="shared" si="3"/>
        <v>0</v>
      </c>
    </row>
    <row r="33" spans="1:7" ht="18" customHeight="1">
      <c r="A33" s="6"/>
      <c r="B33" s="12"/>
      <c r="C33" s="19" t="s">
        <v>22</v>
      </c>
      <c r="D33" s="20">
        <f>SUM(D34:D35)</f>
        <v>1653848</v>
      </c>
      <c r="E33" s="20">
        <f>SUM(E34:E35)</f>
        <v>0</v>
      </c>
      <c r="F33" s="20">
        <f>SUM(F34:F35)</f>
        <v>0</v>
      </c>
      <c r="G33" s="20">
        <f>SUM(G34:G35)</f>
        <v>0</v>
      </c>
    </row>
    <row r="34" spans="1:7" ht="51" customHeight="1">
      <c r="A34" s="6"/>
      <c r="B34" s="10"/>
      <c r="C34" s="15" t="s">
        <v>20</v>
      </c>
      <c r="D34" s="13">
        <v>1405771</v>
      </c>
      <c r="E34" s="18"/>
      <c r="F34" s="13"/>
      <c r="G34" s="18"/>
    </row>
    <row r="35" spans="1:7" ht="51" customHeight="1">
      <c r="A35" s="6"/>
      <c r="B35" s="10"/>
      <c r="C35" s="15" t="s">
        <v>21</v>
      </c>
      <c r="D35" s="13">
        <v>248077</v>
      </c>
      <c r="E35" s="18"/>
      <c r="F35" s="13"/>
      <c r="G35" s="18"/>
    </row>
    <row r="36" spans="1:7" ht="27" customHeight="1">
      <c r="A36" s="4"/>
      <c r="B36" s="11"/>
      <c r="C36" s="5" t="s">
        <v>2</v>
      </c>
      <c r="D36" s="7">
        <f>SUM(D26+D31+D10+D6)</f>
        <v>1756107</v>
      </c>
      <c r="E36" s="7">
        <f>SUM(E26+E31+E10+E6)</f>
        <v>288297</v>
      </c>
      <c r="F36" s="7">
        <f>SUM(F26+F31+F10+F6)</f>
        <v>49960</v>
      </c>
      <c r="G36" s="7">
        <f>SUM(G26+G31+G10+G6)</f>
        <v>300000</v>
      </c>
    </row>
    <row r="37" spans="1:6" ht="18" customHeight="1">
      <c r="A37" s="32" t="s">
        <v>41</v>
      </c>
      <c r="B37" s="32"/>
      <c r="C37" s="33"/>
      <c r="D37" s="9"/>
      <c r="F37" s="9"/>
    </row>
    <row r="38" spans="1:3" s="14" customFormat="1" ht="18" customHeight="1">
      <c r="A38" s="28" t="s">
        <v>43</v>
      </c>
      <c r="B38" s="28"/>
      <c r="C38" s="29"/>
    </row>
    <row r="39" spans="1:3" ht="18" customHeight="1">
      <c r="A39" s="28" t="s">
        <v>42</v>
      </c>
      <c r="B39" s="28"/>
      <c r="C39" s="29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</sheetData>
  <sheetProtection/>
  <mergeCells count="14">
    <mergeCell ref="D4:E4"/>
    <mergeCell ref="F4:G4"/>
    <mergeCell ref="D24:E24"/>
    <mergeCell ref="F24:G24"/>
    <mergeCell ref="A39:C39"/>
    <mergeCell ref="A2:D2"/>
    <mergeCell ref="A37:C37"/>
    <mergeCell ref="A38:C38"/>
    <mergeCell ref="A4:A5"/>
    <mergeCell ref="C4:C5"/>
    <mergeCell ref="B4:B5"/>
    <mergeCell ref="A24:A25"/>
    <mergeCell ref="B24:B25"/>
    <mergeCell ref="C24:C25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90" r:id="rId1"/>
  <headerFooter alignWithMargins="0">
    <oddHeader xml:space="preserve">&amp;R&amp;9Tabela Nr 1 
do Uchwały Rady Powiatu Wołomińskiego Nr XIX-192/2012 
z dnia 27.06.2012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2012-06-28T09:48:28Z</cp:lastPrinted>
  <dcterms:created xsi:type="dcterms:W3CDTF">2008-11-04T11:49:28Z</dcterms:created>
  <dcterms:modified xsi:type="dcterms:W3CDTF">2012-06-28T09:48:30Z</dcterms:modified>
  <cp:category/>
  <cp:version/>
  <cp:contentType/>
  <cp:contentStatus/>
</cp:coreProperties>
</file>